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课堂教学优秀个人奖" sheetId="1" r:id="rId1"/>
  </sheets>
  <definedNames>
    <definedName name="_xlnm._FilterDatabase" localSheetId="0" hidden="1">课堂教学优秀个人奖!$A$3:$O$28</definedName>
  </definedNames>
  <calcPr calcId="144525"/>
</workbook>
</file>

<file path=xl/sharedStrings.xml><?xml version="1.0" encoding="utf-8"?>
<sst xmlns="http://schemas.openxmlformats.org/spreadsheetml/2006/main" count="233" uniqueCount="99">
  <si>
    <r>
      <rPr>
        <b/>
        <sz val="20"/>
        <color theme="1"/>
        <rFont val="宋体"/>
        <charset val="134"/>
      </rPr>
      <t>2022-2023-2学期</t>
    </r>
    <r>
      <rPr>
        <b/>
        <u/>
        <sz val="20"/>
        <color theme="1"/>
        <rFont val="宋体"/>
        <charset val="134"/>
      </rPr>
      <t xml:space="preserve">  外国语  </t>
    </r>
    <r>
      <rPr>
        <b/>
        <sz val="20"/>
        <color theme="1"/>
        <rFont val="宋体"/>
        <charset val="134"/>
      </rPr>
      <t>学院本科“优课优酬”奖直接推荐汇总表</t>
    </r>
  </si>
  <si>
    <t xml:space="preserve">院系、教学单位（章）：                填表人 ：            联系电话： </t>
  </si>
  <si>
    <t>序号</t>
  </si>
  <si>
    <t>学院</t>
  </si>
  <si>
    <t>主讲教师</t>
  </si>
  <si>
    <t>职称</t>
  </si>
  <si>
    <t>课程名称</t>
  </si>
  <si>
    <t>课程网址</t>
  </si>
  <si>
    <t>教学班</t>
  </si>
  <si>
    <t>学分</t>
  </si>
  <si>
    <t>学时</t>
  </si>
  <si>
    <t>人数</t>
  </si>
  <si>
    <t>课程性质</t>
  </si>
  <si>
    <t>课程类别</t>
  </si>
  <si>
    <t>课程属性</t>
  </si>
  <si>
    <t>教学工作当量</t>
  </si>
  <si>
    <t>备注</t>
  </si>
  <si>
    <t>外国语学院</t>
  </si>
  <si>
    <t>金京淑</t>
  </si>
  <si>
    <t>副教授</t>
  </si>
  <si>
    <t>日本文化名篇选读II</t>
  </si>
  <si>
    <t>日本文化名篇选读-0001</t>
  </si>
  <si>
    <t>理论课程</t>
  </si>
  <si>
    <t>专业课程</t>
  </si>
  <si>
    <t>必修</t>
  </si>
  <si>
    <t>【2022省级一流课程课程（排1）】日本文化名篇选读（第二次推荐）</t>
  </si>
  <si>
    <t>日本文化名篇选读-0002</t>
  </si>
  <si>
    <t>【2021校一流本科课程培育（排1）】日本文化名篇选读</t>
  </si>
  <si>
    <t>李亚</t>
  </si>
  <si>
    <t>讲师</t>
  </si>
  <si>
    <t>日汉翻译实践</t>
  </si>
  <si>
    <t>日汉翻译实践-0001</t>
  </si>
  <si>
    <t>选修</t>
  </si>
  <si>
    <t>【2022省级一流课程课程（排1）】日汉翻译实践</t>
  </si>
  <si>
    <t>王路明</t>
  </si>
  <si>
    <t>语言学导论</t>
  </si>
  <si>
    <t>语言学导论-0001</t>
  </si>
  <si>
    <t>2</t>
  </si>
  <si>
    <t>【2022校级教改（排1）】文理融合理念下《语言学导论》课程的理论实践一体化探索</t>
  </si>
  <si>
    <t>语言学导论-0002</t>
  </si>
  <si>
    <t>【2023校一流专业核心课程（排1）】语言学导论</t>
  </si>
  <si>
    <t>闫建华</t>
  </si>
  <si>
    <t>教授</t>
  </si>
  <si>
    <t>希罗神话与西方文化</t>
  </si>
  <si>
    <t>希罗神话与西方文化-0001</t>
  </si>
  <si>
    <t>【2021省级课程思政示范课程（排1】希罗神话与西方文化 （第二次推荐）</t>
  </si>
  <si>
    <t>张维亮</t>
  </si>
  <si>
    <t>希罗神话与西方文化-0002</t>
  </si>
  <si>
    <t>【2021省级课程思政示范课程（排2）】希罗神话与西方文化 （第二次推荐）</t>
  </si>
  <si>
    <t>刘银燕</t>
  </si>
  <si>
    <t>希罗神话与西方文化-0003</t>
  </si>
  <si>
    <t>【2021省级课程思政示范课程（排3）】希罗神话与西方文化 （第二次推荐）</t>
  </si>
  <si>
    <t>希罗神话与西方文化-0004</t>
  </si>
  <si>
    <t>【2022校第二届课程思政专项赛 二等奖】希罗神话与西方文化</t>
  </si>
  <si>
    <t>希罗神话与西方文化-0005</t>
  </si>
  <si>
    <t>【2022校第三届课程思政微课专项赛 二等奖】希罗神话与西方文化</t>
  </si>
  <si>
    <t>葛俊丽</t>
  </si>
  <si>
    <t>通用学术英语</t>
  </si>
  <si>
    <t>通用学术英语-0029</t>
  </si>
  <si>
    <t>通识课程</t>
  </si>
  <si>
    <t>【2021校第二届课程思政专项赛（文科组）一等奖】通用学术英语</t>
  </si>
  <si>
    <t>楼荷英</t>
  </si>
  <si>
    <t>通用学术英语-0054</t>
  </si>
  <si>
    <t>【2021省一流课程（排1）】通用学术英语（第二次推荐）</t>
  </si>
  <si>
    <t>罗晓燕</t>
  </si>
  <si>
    <t>通用学术英语-0061</t>
  </si>
  <si>
    <t>【2021省一流课程（排3）】通用学术英语（第二次推荐）</t>
  </si>
  <si>
    <t>姚海芳</t>
  </si>
  <si>
    <t>通用学术英语-0103</t>
  </si>
  <si>
    <t>【2022校第三届课程思政微课专项赛 一等奖】通用学术英语</t>
  </si>
  <si>
    <t>许晓洁</t>
  </si>
  <si>
    <t>通用学术英语-0101</t>
  </si>
  <si>
    <t>4</t>
  </si>
  <si>
    <t>【2021省一流课程（排2）】通用学术英语（第二次推荐）</t>
  </si>
  <si>
    <t>谢芳芳</t>
  </si>
  <si>
    <t>中国概况II</t>
  </si>
  <si>
    <t>中国概况II-0003</t>
  </si>
  <si>
    <t>【2022省一流课程（排1）】中国概况（第二次推荐）</t>
  </si>
  <si>
    <t>陶正桔</t>
  </si>
  <si>
    <t>英语写作I</t>
  </si>
  <si>
    <t>英语写作I-0001</t>
  </si>
  <si>
    <t>【2022-2023（2）学院课程建设与教学创新（数字化专题）示范班】iwrite写作平台，itest测试平台</t>
  </si>
  <si>
    <t>通用学术英语（健行）</t>
  </si>
  <si>
    <t>通用学术英语（健行）-0001</t>
  </si>
  <si>
    <t>【2022-2023（2）学院课程建设与教学创新（数字化专题）示范班】iwrite写作平台</t>
  </si>
  <si>
    <t>曾嵘</t>
  </si>
  <si>
    <t>通用学术英语-0124</t>
  </si>
  <si>
    <t>方昉</t>
  </si>
  <si>
    <t>通用学术英语-0010</t>
  </si>
  <si>
    <t>何艾莉</t>
  </si>
  <si>
    <t>通用学术英语-0036</t>
  </si>
  <si>
    <t>【2022-2023（2）学院课程建设与教学创新（数字化专题）示范班】iwrite写作平台，FiF口语平台</t>
  </si>
  <si>
    <t>蒋慧丽</t>
  </si>
  <si>
    <t>通用学术英语（健行）-0006</t>
  </si>
  <si>
    <t>【2022-2023（2）学院课程建设与教学创新（数字化专题）示范班】FiF口语平台</t>
  </si>
  <si>
    <t>林蓓蓓</t>
  </si>
  <si>
    <t>商务英语视听说</t>
  </si>
  <si>
    <t>商务英语视听说-0001</t>
  </si>
  <si>
    <r>
      <rPr>
        <sz val="16"/>
        <color theme="1"/>
        <rFont val="宋体"/>
        <charset val="134"/>
        <scheme val="minor"/>
      </rPr>
      <t>说明：</t>
    </r>
    <r>
      <rPr>
        <sz val="16"/>
        <rFont val="宋体"/>
        <charset val="134"/>
        <scheme val="minor"/>
      </rPr>
      <t>教学工作当量计算时，课程系数K1，K2均为1。</t>
    </r>
    <r>
      <rPr>
        <b/>
        <sz val="16"/>
        <rFont val="宋体"/>
        <charset val="134"/>
        <scheme val="minor"/>
      </rPr>
      <t>课程性质填写：理论课程、实验课程、实践课程、留学生课程。课程类别填写通识课程、大类课程和专业课程。课程属性填写“必修”和“选修”。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</si>
</sst>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4"/>
      <name val="宋体"/>
      <charset val="134"/>
    </font>
    <font>
      <sz val="14"/>
      <name val="仿宋"/>
      <charset val="134"/>
    </font>
    <font>
      <sz val="16"/>
      <name val="宋体"/>
      <charset val="0"/>
    </font>
    <font>
      <sz val="14"/>
      <name val="宋体"/>
      <charset val="0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u/>
      <sz val="20"/>
      <color theme="1"/>
      <name val="宋体"/>
      <charset val="134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4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6" borderId="1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2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3" borderId="16" applyNumberFormat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35" fillId="54" borderId="18" applyNumberFormat="0" applyFont="0" applyAlignment="0" applyProtection="0">
      <alignment vertical="center"/>
    </xf>
    <xf numFmtId="0" fontId="35" fillId="54" borderId="18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43" borderId="4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49" fontId="6" fillId="0" borderId="1" xfId="61" applyNumberFormat="1" applyFont="1" applyFill="1" applyBorder="1" applyAlignment="1">
      <alignment horizontal="center" vertical="center"/>
    </xf>
    <xf numFmtId="49" fontId="6" fillId="0" borderId="1" xfId="6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</cellXfs>
  <cellStyles count="10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好 2" xfId="73"/>
    <cellStyle name="好_Sheet3" xfId="74"/>
    <cellStyle name="差 2" xfId="75"/>
    <cellStyle name="差_Sheet3" xfId="76"/>
    <cellStyle name="常规 2" xfId="77"/>
    <cellStyle name="常规 4" xfId="78"/>
    <cellStyle name="常规 7" xfId="79"/>
    <cellStyle name="常规 8" xfId="80"/>
    <cellStyle name="强调文字颜色 1 2" xfId="81"/>
    <cellStyle name="强调文字颜色 2 2" xfId="82"/>
    <cellStyle name="强调文字颜色 3 2" xfId="83"/>
    <cellStyle name="强调文字颜色 4 2" xfId="84"/>
    <cellStyle name="强调文字颜色 5 2" xfId="85"/>
    <cellStyle name="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检查单元格 2" xfId="92"/>
    <cellStyle name="汇总 2" xfId="93"/>
    <cellStyle name="注释 2" xfId="94"/>
    <cellStyle name="注释 3" xfId="95"/>
    <cellStyle name="解释性文本 2" xfId="96"/>
    <cellStyle name="警告文本 2" xfId="97"/>
    <cellStyle name="输入 2" xfId="98"/>
    <cellStyle name="链接单元格 2" xfId="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zoomScale="70" zoomScaleNormal="70" topLeftCell="A11" workbookViewId="0">
      <selection activeCell="L35" sqref="L35"/>
    </sheetView>
  </sheetViews>
  <sheetFormatPr defaultColWidth="9" defaultRowHeight="13.5"/>
  <cols>
    <col min="1" max="1" width="5.16666666666667" customWidth="1"/>
    <col min="2" max="2" width="14.8166666666667" customWidth="1"/>
    <col min="3" max="3" width="14.1" customWidth="1"/>
    <col min="4" max="4" width="10.5" customWidth="1"/>
    <col min="5" max="5" width="24.6333333333333" customWidth="1"/>
    <col min="6" max="6" width="13.025" customWidth="1"/>
    <col min="7" max="7" width="28.3833333333333" customWidth="1"/>
    <col min="8" max="8" width="9.5" style="2" customWidth="1"/>
    <col min="9" max="9" width="9.16666666666667" style="2" customWidth="1"/>
    <col min="10" max="10" width="6.83333333333333" style="3" customWidth="1"/>
    <col min="11" max="11" width="15" style="3" customWidth="1"/>
    <col min="12" max="12" width="16.075" style="3" customWidth="1"/>
    <col min="13" max="13" width="13.2166666666667" style="3" customWidth="1"/>
    <col min="14" max="14" width="18.3333333333333" style="3" customWidth="1"/>
    <col min="15" max="15" width="26.6666666666667" customWidth="1"/>
  </cols>
  <sheetData>
    <row r="1" ht="5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43" customHeight="1" spans="1:14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</row>
    <row r="3" s="1" customFormat="1" ht="44.2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1" t="s">
        <v>16</v>
      </c>
    </row>
    <row r="4" ht="62" customHeight="1" spans="1:15">
      <c r="A4" s="8">
        <v>1</v>
      </c>
      <c r="B4" s="9" t="s">
        <v>17</v>
      </c>
      <c r="C4" s="9" t="s">
        <v>18</v>
      </c>
      <c r="D4" s="9" t="s">
        <v>19</v>
      </c>
      <c r="E4" s="10" t="s">
        <v>20</v>
      </c>
      <c r="F4" s="11"/>
      <c r="G4" s="10" t="s">
        <v>21</v>
      </c>
      <c r="H4" s="9">
        <v>4</v>
      </c>
      <c r="I4" s="9">
        <v>64</v>
      </c>
      <c r="J4" s="9">
        <v>23</v>
      </c>
      <c r="K4" s="9" t="s">
        <v>22</v>
      </c>
      <c r="L4" s="8" t="s">
        <v>23</v>
      </c>
      <c r="M4" s="8" t="s">
        <v>24</v>
      </c>
      <c r="N4" s="22">
        <f t="shared" ref="N4:N13" si="0">I4*(0.7+J4/30*0.3)</f>
        <v>59.52</v>
      </c>
      <c r="O4" s="14" t="s">
        <v>25</v>
      </c>
    </row>
    <row r="5" ht="62" customHeight="1" spans="1:15">
      <c r="A5" s="8">
        <v>2</v>
      </c>
      <c r="B5" s="9" t="s">
        <v>17</v>
      </c>
      <c r="C5" s="9" t="s">
        <v>18</v>
      </c>
      <c r="D5" s="9" t="s">
        <v>19</v>
      </c>
      <c r="E5" s="10" t="s">
        <v>20</v>
      </c>
      <c r="F5" s="11"/>
      <c r="G5" s="10" t="s">
        <v>26</v>
      </c>
      <c r="H5" s="9">
        <v>4</v>
      </c>
      <c r="I5" s="9">
        <v>64</v>
      </c>
      <c r="J5" s="9">
        <v>27</v>
      </c>
      <c r="K5" s="9" t="s">
        <v>22</v>
      </c>
      <c r="L5" s="8" t="s">
        <v>23</v>
      </c>
      <c r="M5" s="8" t="s">
        <v>24</v>
      </c>
      <c r="N5" s="22">
        <f t="shared" si="0"/>
        <v>62.08</v>
      </c>
      <c r="O5" s="14" t="s">
        <v>27</v>
      </c>
    </row>
    <row r="6" ht="67" customHeight="1" spans="1:15">
      <c r="A6" s="8">
        <v>3</v>
      </c>
      <c r="B6" s="9" t="s">
        <v>17</v>
      </c>
      <c r="C6" s="9" t="s">
        <v>28</v>
      </c>
      <c r="D6" s="9" t="s">
        <v>29</v>
      </c>
      <c r="E6" s="10" t="s">
        <v>30</v>
      </c>
      <c r="F6" s="9"/>
      <c r="G6" s="10" t="s">
        <v>31</v>
      </c>
      <c r="H6" s="9">
        <v>2</v>
      </c>
      <c r="I6" s="9">
        <v>32</v>
      </c>
      <c r="J6" s="9">
        <v>23</v>
      </c>
      <c r="K6" s="9" t="s">
        <v>22</v>
      </c>
      <c r="L6" s="8" t="s">
        <v>23</v>
      </c>
      <c r="M6" s="8" t="s">
        <v>32</v>
      </c>
      <c r="N6" s="22">
        <f t="shared" si="0"/>
        <v>29.76</v>
      </c>
      <c r="O6" s="14" t="s">
        <v>33</v>
      </c>
    </row>
    <row r="7" ht="83" customHeight="1" spans="1:15">
      <c r="A7" s="8">
        <v>4</v>
      </c>
      <c r="B7" s="9" t="s">
        <v>17</v>
      </c>
      <c r="C7" s="9" t="s">
        <v>34</v>
      </c>
      <c r="D7" s="9" t="s">
        <v>19</v>
      </c>
      <c r="E7" s="10" t="s">
        <v>35</v>
      </c>
      <c r="F7" s="9"/>
      <c r="G7" s="10" t="s">
        <v>36</v>
      </c>
      <c r="H7" s="12" t="s">
        <v>37</v>
      </c>
      <c r="I7" s="23">
        <v>32</v>
      </c>
      <c r="J7" s="23">
        <v>22</v>
      </c>
      <c r="K7" s="9" t="s">
        <v>22</v>
      </c>
      <c r="L7" s="8" t="s">
        <v>23</v>
      </c>
      <c r="M7" s="8" t="s">
        <v>24</v>
      </c>
      <c r="N7" s="22">
        <f t="shared" si="0"/>
        <v>29.44</v>
      </c>
      <c r="O7" s="14" t="s">
        <v>38</v>
      </c>
    </row>
    <row r="8" ht="60" customHeight="1" spans="1:15">
      <c r="A8" s="8">
        <v>5</v>
      </c>
      <c r="B8" s="9" t="s">
        <v>17</v>
      </c>
      <c r="C8" s="9" t="s">
        <v>34</v>
      </c>
      <c r="D8" s="9" t="s">
        <v>19</v>
      </c>
      <c r="E8" s="10" t="s">
        <v>35</v>
      </c>
      <c r="F8" s="9"/>
      <c r="G8" s="10" t="s">
        <v>39</v>
      </c>
      <c r="H8" s="9">
        <v>2</v>
      </c>
      <c r="I8" s="9">
        <v>32</v>
      </c>
      <c r="J8" s="9">
        <v>31</v>
      </c>
      <c r="K8" s="9" t="s">
        <v>22</v>
      </c>
      <c r="L8" s="8" t="s">
        <v>23</v>
      </c>
      <c r="M8" s="8" t="s">
        <v>24</v>
      </c>
      <c r="N8" s="22">
        <f t="shared" si="0"/>
        <v>32.32</v>
      </c>
      <c r="O8" s="14" t="s">
        <v>40</v>
      </c>
    </row>
    <row r="9" ht="82" customHeight="1" spans="1:15">
      <c r="A9" s="8">
        <v>6</v>
      </c>
      <c r="B9" s="9" t="s">
        <v>17</v>
      </c>
      <c r="C9" s="9" t="s">
        <v>41</v>
      </c>
      <c r="D9" s="9" t="s">
        <v>42</v>
      </c>
      <c r="E9" s="10" t="s">
        <v>43</v>
      </c>
      <c r="F9" s="13"/>
      <c r="G9" s="14" t="s">
        <v>44</v>
      </c>
      <c r="H9" s="13" t="s">
        <v>37</v>
      </c>
      <c r="I9" s="23">
        <v>32</v>
      </c>
      <c r="J9" s="23">
        <v>30</v>
      </c>
      <c r="K9" s="9" t="s">
        <v>22</v>
      </c>
      <c r="L9" s="8" t="s">
        <v>23</v>
      </c>
      <c r="M9" s="8" t="s">
        <v>24</v>
      </c>
      <c r="N9" s="22">
        <f t="shared" si="0"/>
        <v>32</v>
      </c>
      <c r="O9" s="24" t="s">
        <v>45</v>
      </c>
    </row>
    <row r="10" ht="103" customHeight="1" spans="1:15">
      <c r="A10" s="8">
        <v>7</v>
      </c>
      <c r="B10" s="9" t="s">
        <v>17</v>
      </c>
      <c r="C10" s="9" t="s">
        <v>46</v>
      </c>
      <c r="D10" s="9" t="s">
        <v>29</v>
      </c>
      <c r="E10" s="10" t="s">
        <v>43</v>
      </c>
      <c r="F10" s="13"/>
      <c r="G10" s="14" t="s">
        <v>47</v>
      </c>
      <c r="H10" s="13" t="s">
        <v>37</v>
      </c>
      <c r="I10" s="23">
        <v>32</v>
      </c>
      <c r="J10" s="23">
        <v>31</v>
      </c>
      <c r="K10" s="9" t="s">
        <v>22</v>
      </c>
      <c r="L10" s="8" t="s">
        <v>23</v>
      </c>
      <c r="M10" s="8" t="s">
        <v>24</v>
      </c>
      <c r="N10" s="22">
        <f t="shared" si="0"/>
        <v>32.32</v>
      </c>
      <c r="O10" s="24" t="s">
        <v>48</v>
      </c>
    </row>
    <row r="11" ht="103" customHeight="1" spans="1:15">
      <c r="A11" s="8">
        <v>8</v>
      </c>
      <c r="B11" s="9" t="s">
        <v>17</v>
      </c>
      <c r="C11" s="9" t="s">
        <v>49</v>
      </c>
      <c r="D11" s="9" t="s">
        <v>29</v>
      </c>
      <c r="E11" s="10" t="s">
        <v>43</v>
      </c>
      <c r="F11" s="13"/>
      <c r="G11" s="14" t="s">
        <v>50</v>
      </c>
      <c r="H11" s="13" t="s">
        <v>37</v>
      </c>
      <c r="I11" s="23">
        <v>32</v>
      </c>
      <c r="J11" s="23">
        <v>30</v>
      </c>
      <c r="K11" s="9" t="s">
        <v>22</v>
      </c>
      <c r="L11" s="8" t="s">
        <v>23</v>
      </c>
      <c r="M11" s="8" t="s">
        <v>24</v>
      </c>
      <c r="N11" s="22">
        <f t="shared" si="0"/>
        <v>32</v>
      </c>
      <c r="O11" s="24" t="s">
        <v>51</v>
      </c>
    </row>
    <row r="12" ht="103" customHeight="1" spans="1:15">
      <c r="A12" s="8">
        <v>9</v>
      </c>
      <c r="B12" s="9" t="s">
        <v>17</v>
      </c>
      <c r="C12" s="9" t="s">
        <v>46</v>
      </c>
      <c r="D12" s="9" t="s">
        <v>29</v>
      </c>
      <c r="E12" s="10" t="s">
        <v>43</v>
      </c>
      <c r="F12" s="13"/>
      <c r="G12" s="14" t="s">
        <v>52</v>
      </c>
      <c r="H12" s="13" t="s">
        <v>37</v>
      </c>
      <c r="I12" s="23">
        <v>32</v>
      </c>
      <c r="J12" s="23">
        <v>29</v>
      </c>
      <c r="K12" s="9" t="s">
        <v>22</v>
      </c>
      <c r="L12" s="8" t="s">
        <v>23</v>
      </c>
      <c r="M12" s="8" t="s">
        <v>24</v>
      </c>
      <c r="N12" s="22">
        <f t="shared" si="0"/>
        <v>31.68</v>
      </c>
      <c r="O12" s="14" t="s">
        <v>53</v>
      </c>
    </row>
    <row r="13" ht="87" customHeight="1" spans="1:15">
      <c r="A13" s="8">
        <v>10</v>
      </c>
      <c r="B13" s="9" t="s">
        <v>17</v>
      </c>
      <c r="C13" s="9" t="s">
        <v>49</v>
      </c>
      <c r="D13" s="9" t="s">
        <v>29</v>
      </c>
      <c r="E13" s="10" t="s">
        <v>43</v>
      </c>
      <c r="F13" s="13"/>
      <c r="G13" s="14" t="s">
        <v>54</v>
      </c>
      <c r="H13" s="13" t="s">
        <v>37</v>
      </c>
      <c r="I13" s="23">
        <v>32</v>
      </c>
      <c r="J13" s="23">
        <v>28</v>
      </c>
      <c r="K13" s="9" t="s">
        <v>22</v>
      </c>
      <c r="L13" s="8" t="s">
        <v>23</v>
      </c>
      <c r="M13" s="8" t="s">
        <v>24</v>
      </c>
      <c r="N13" s="22">
        <f t="shared" si="0"/>
        <v>31.36</v>
      </c>
      <c r="O13" s="14" t="s">
        <v>55</v>
      </c>
    </row>
    <row r="14" ht="62" customHeight="1" spans="1:15">
      <c r="A14" s="8">
        <v>11</v>
      </c>
      <c r="B14" s="9" t="s">
        <v>17</v>
      </c>
      <c r="C14" s="9" t="s">
        <v>56</v>
      </c>
      <c r="D14" s="9" t="s">
        <v>19</v>
      </c>
      <c r="E14" s="10" t="s">
        <v>57</v>
      </c>
      <c r="F14" s="9"/>
      <c r="G14" s="10" t="s">
        <v>58</v>
      </c>
      <c r="H14" s="9">
        <v>4</v>
      </c>
      <c r="I14" s="9">
        <v>64</v>
      </c>
      <c r="J14" s="9">
        <v>29</v>
      </c>
      <c r="K14" s="9" t="s">
        <v>22</v>
      </c>
      <c r="L14" s="8" t="s">
        <v>59</v>
      </c>
      <c r="M14" s="8" t="s">
        <v>24</v>
      </c>
      <c r="N14" s="25">
        <f>I14*(1.15+J14/30*0.08)</f>
        <v>78.5493333333333</v>
      </c>
      <c r="O14" s="14" t="s">
        <v>60</v>
      </c>
    </row>
    <row r="15" ht="97" customHeight="1" spans="1:15">
      <c r="A15" s="8">
        <v>12</v>
      </c>
      <c r="B15" s="9" t="s">
        <v>17</v>
      </c>
      <c r="C15" s="9" t="s">
        <v>61</v>
      </c>
      <c r="D15" s="9" t="s">
        <v>42</v>
      </c>
      <c r="E15" s="10" t="s">
        <v>57</v>
      </c>
      <c r="F15" s="9"/>
      <c r="G15" s="10" t="s">
        <v>62</v>
      </c>
      <c r="H15" s="9">
        <v>4</v>
      </c>
      <c r="I15" s="9">
        <v>64</v>
      </c>
      <c r="J15" s="9">
        <v>30</v>
      </c>
      <c r="K15" s="9" t="s">
        <v>22</v>
      </c>
      <c r="L15" s="8" t="s">
        <v>59</v>
      </c>
      <c r="M15" s="8" t="s">
        <v>24</v>
      </c>
      <c r="N15" s="25">
        <f>I15*(1.15+J15/30*0.08)</f>
        <v>78.72</v>
      </c>
      <c r="O15" s="14" t="s">
        <v>63</v>
      </c>
    </row>
    <row r="16" ht="88" customHeight="1" spans="1:15">
      <c r="A16" s="8">
        <v>13</v>
      </c>
      <c r="B16" s="9" t="s">
        <v>17</v>
      </c>
      <c r="C16" s="9" t="s">
        <v>64</v>
      </c>
      <c r="D16" s="9" t="s">
        <v>19</v>
      </c>
      <c r="E16" s="10" t="s">
        <v>57</v>
      </c>
      <c r="F16" s="9"/>
      <c r="G16" s="10" t="s">
        <v>65</v>
      </c>
      <c r="H16" s="9">
        <v>4</v>
      </c>
      <c r="I16" s="9">
        <v>64</v>
      </c>
      <c r="J16" s="9">
        <v>38</v>
      </c>
      <c r="K16" s="9" t="s">
        <v>22</v>
      </c>
      <c r="L16" s="8" t="s">
        <v>59</v>
      </c>
      <c r="M16" s="8" t="s">
        <v>24</v>
      </c>
      <c r="N16" s="25">
        <f>I16*(1.15+J16/30*0.08)</f>
        <v>80.0853333333333</v>
      </c>
      <c r="O16" s="14" t="s">
        <v>66</v>
      </c>
    </row>
    <row r="17" ht="60" customHeight="1" spans="1:15">
      <c r="A17" s="8">
        <v>14</v>
      </c>
      <c r="B17" s="9" t="s">
        <v>17</v>
      </c>
      <c r="C17" s="9" t="s">
        <v>67</v>
      </c>
      <c r="D17" s="9" t="s">
        <v>29</v>
      </c>
      <c r="E17" s="10" t="s">
        <v>57</v>
      </c>
      <c r="F17" s="11"/>
      <c r="G17" s="10" t="s">
        <v>68</v>
      </c>
      <c r="H17" s="9">
        <v>4</v>
      </c>
      <c r="I17" s="9">
        <v>64</v>
      </c>
      <c r="J17" s="9">
        <v>33</v>
      </c>
      <c r="K17" s="9" t="s">
        <v>22</v>
      </c>
      <c r="L17" s="8" t="s">
        <v>59</v>
      </c>
      <c r="M17" s="8" t="s">
        <v>24</v>
      </c>
      <c r="N17" s="25">
        <f>I17*(1.15+J17/30*0.08)</f>
        <v>79.232</v>
      </c>
      <c r="O17" s="14" t="s">
        <v>69</v>
      </c>
    </row>
    <row r="18" ht="69" customHeight="1" spans="1:15">
      <c r="A18" s="8">
        <v>15</v>
      </c>
      <c r="B18" s="9" t="s">
        <v>17</v>
      </c>
      <c r="C18" s="9" t="s">
        <v>70</v>
      </c>
      <c r="D18" s="9" t="s">
        <v>29</v>
      </c>
      <c r="E18" s="10" t="s">
        <v>57</v>
      </c>
      <c r="F18" s="12"/>
      <c r="G18" s="14" t="s">
        <v>71</v>
      </c>
      <c r="H18" s="12" t="s">
        <v>72</v>
      </c>
      <c r="I18" s="23">
        <v>64</v>
      </c>
      <c r="J18" s="23">
        <v>32</v>
      </c>
      <c r="K18" s="9" t="s">
        <v>22</v>
      </c>
      <c r="L18" s="8" t="s">
        <v>59</v>
      </c>
      <c r="M18" s="8" t="s">
        <v>24</v>
      </c>
      <c r="N18" s="25">
        <f>I18*(1.15+J18/30*0.08)</f>
        <v>79.0613333333333</v>
      </c>
      <c r="O18" s="14" t="s">
        <v>73</v>
      </c>
    </row>
    <row r="19" ht="66" customHeight="1" spans="1:15">
      <c r="A19" s="8">
        <v>16</v>
      </c>
      <c r="B19" s="9" t="s">
        <v>17</v>
      </c>
      <c r="C19" s="9" t="s">
        <v>74</v>
      </c>
      <c r="D19" s="9" t="s">
        <v>29</v>
      </c>
      <c r="E19" s="10" t="s">
        <v>75</v>
      </c>
      <c r="F19" s="9"/>
      <c r="G19" s="10" t="s">
        <v>76</v>
      </c>
      <c r="H19" s="12" t="s">
        <v>37</v>
      </c>
      <c r="I19" s="23">
        <v>32</v>
      </c>
      <c r="J19" s="23">
        <v>24</v>
      </c>
      <c r="K19" s="9" t="s">
        <v>22</v>
      </c>
      <c r="L19" s="8" t="s">
        <v>59</v>
      </c>
      <c r="M19" s="8" t="s">
        <v>24</v>
      </c>
      <c r="N19" s="22">
        <f>I19*(0.05+J19/30*0.95)</f>
        <v>25.92</v>
      </c>
      <c r="O19" s="14" t="s">
        <v>77</v>
      </c>
    </row>
    <row r="20" ht="79" customHeight="1" spans="1:15">
      <c r="A20" s="8">
        <v>17</v>
      </c>
      <c r="B20" s="15" t="s">
        <v>17</v>
      </c>
      <c r="C20" s="16" t="s">
        <v>78</v>
      </c>
      <c r="D20" s="16" t="s">
        <v>29</v>
      </c>
      <c r="E20" s="17" t="s">
        <v>79</v>
      </c>
      <c r="F20" s="16"/>
      <c r="G20" s="18" t="s">
        <v>80</v>
      </c>
      <c r="H20" s="16">
        <v>2</v>
      </c>
      <c r="I20" s="16">
        <v>32</v>
      </c>
      <c r="J20" s="16">
        <v>32</v>
      </c>
      <c r="K20" s="16" t="s">
        <v>22</v>
      </c>
      <c r="L20" s="8" t="s">
        <v>23</v>
      </c>
      <c r="M20" s="8" t="s">
        <v>24</v>
      </c>
      <c r="N20" s="26">
        <f>I20*(0.7+J20/30*0.08)</f>
        <v>25.1306666666667</v>
      </c>
      <c r="O20" s="27" t="s">
        <v>81</v>
      </c>
    </row>
    <row r="21" ht="84" customHeight="1" spans="1:15">
      <c r="A21" s="8">
        <v>18</v>
      </c>
      <c r="B21" s="15" t="s">
        <v>17</v>
      </c>
      <c r="C21" s="16" t="s">
        <v>70</v>
      </c>
      <c r="D21" s="16" t="s">
        <v>29</v>
      </c>
      <c r="E21" s="17" t="s">
        <v>82</v>
      </c>
      <c r="F21" s="16"/>
      <c r="G21" s="18" t="s">
        <v>83</v>
      </c>
      <c r="H21" s="16">
        <v>4</v>
      </c>
      <c r="I21" s="16">
        <v>64</v>
      </c>
      <c r="J21" s="16">
        <v>17</v>
      </c>
      <c r="K21" s="16" t="s">
        <v>22</v>
      </c>
      <c r="L21" s="8" t="s">
        <v>59</v>
      </c>
      <c r="M21" s="8" t="s">
        <v>24</v>
      </c>
      <c r="N21" s="26">
        <f>I21*(1.15+J21/30*0.08)</f>
        <v>76.5013333333333</v>
      </c>
      <c r="O21" s="27" t="s">
        <v>84</v>
      </c>
    </row>
    <row r="22" ht="82" customHeight="1" spans="1:15">
      <c r="A22" s="8">
        <v>19</v>
      </c>
      <c r="B22" s="16" t="s">
        <v>17</v>
      </c>
      <c r="C22" s="16" t="s">
        <v>85</v>
      </c>
      <c r="D22" s="16" t="s">
        <v>29</v>
      </c>
      <c r="E22" s="17" t="s">
        <v>57</v>
      </c>
      <c r="F22" s="16"/>
      <c r="G22" s="18" t="s">
        <v>86</v>
      </c>
      <c r="H22" s="16">
        <v>4</v>
      </c>
      <c r="I22" s="16">
        <v>64</v>
      </c>
      <c r="J22" s="16">
        <v>27</v>
      </c>
      <c r="K22" s="16" t="s">
        <v>22</v>
      </c>
      <c r="L22" s="8" t="s">
        <v>59</v>
      </c>
      <c r="M22" s="8" t="s">
        <v>24</v>
      </c>
      <c r="N22" s="26">
        <f>I22*(1.15+J22/30*0.08)</f>
        <v>78.208</v>
      </c>
      <c r="O22" s="27" t="s">
        <v>84</v>
      </c>
    </row>
    <row r="23" ht="81" customHeight="1" spans="1:15">
      <c r="A23" s="8">
        <v>20</v>
      </c>
      <c r="B23" s="16" t="s">
        <v>17</v>
      </c>
      <c r="C23" s="16" t="s">
        <v>87</v>
      </c>
      <c r="D23" s="16" t="s">
        <v>29</v>
      </c>
      <c r="E23" s="17" t="s">
        <v>57</v>
      </c>
      <c r="F23" s="16"/>
      <c r="G23" s="18" t="s">
        <v>88</v>
      </c>
      <c r="H23" s="16">
        <v>4</v>
      </c>
      <c r="I23" s="16">
        <v>64</v>
      </c>
      <c r="J23" s="16">
        <v>31</v>
      </c>
      <c r="K23" s="16" t="s">
        <v>22</v>
      </c>
      <c r="L23" s="8" t="s">
        <v>59</v>
      </c>
      <c r="M23" s="8" t="s">
        <v>24</v>
      </c>
      <c r="N23" s="26">
        <f>I23*(1.15+J23/30*0.08)</f>
        <v>78.8906666666667</v>
      </c>
      <c r="O23" s="27" t="s">
        <v>84</v>
      </c>
    </row>
    <row r="24" ht="79" customHeight="1" spans="1:15">
      <c r="A24" s="8">
        <v>21</v>
      </c>
      <c r="B24" s="16" t="s">
        <v>17</v>
      </c>
      <c r="C24" s="16" t="s">
        <v>89</v>
      </c>
      <c r="D24" s="16" t="s">
        <v>29</v>
      </c>
      <c r="E24" s="17" t="s">
        <v>57</v>
      </c>
      <c r="F24" s="16"/>
      <c r="G24" s="18" t="s">
        <v>90</v>
      </c>
      <c r="H24" s="16">
        <v>4</v>
      </c>
      <c r="I24" s="16">
        <v>64</v>
      </c>
      <c r="J24" s="16">
        <v>30</v>
      </c>
      <c r="K24" s="16" t="s">
        <v>22</v>
      </c>
      <c r="L24" s="8" t="s">
        <v>59</v>
      </c>
      <c r="M24" s="8" t="s">
        <v>24</v>
      </c>
      <c r="N24" s="26">
        <f>I24*(1.15+J24/30*0.08)</f>
        <v>78.72</v>
      </c>
      <c r="O24" s="27" t="s">
        <v>91</v>
      </c>
    </row>
    <row r="25" ht="86" customHeight="1" spans="1:15">
      <c r="A25" s="8">
        <v>22</v>
      </c>
      <c r="B25" s="16" t="s">
        <v>17</v>
      </c>
      <c r="C25" s="16" t="s">
        <v>92</v>
      </c>
      <c r="D25" s="16" t="s">
        <v>19</v>
      </c>
      <c r="E25" s="17" t="s">
        <v>82</v>
      </c>
      <c r="F25" s="16"/>
      <c r="G25" s="18" t="s">
        <v>93</v>
      </c>
      <c r="H25" s="16">
        <v>4</v>
      </c>
      <c r="I25" s="16">
        <v>64</v>
      </c>
      <c r="J25" s="16">
        <v>24</v>
      </c>
      <c r="K25" s="16" t="s">
        <v>22</v>
      </c>
      <c r="L25" s="8" t="s">
        <v>59</v>
      </c>
      <c r="M25" s="8" t="s">
        <v>24</v>
      </c>
      <c r="N25" s="26">
        <f>I25*(1.15+J25/30*0.08)</f>
        <v>77.696</v>
      </c>
      <c r="O25" s="27" t="s">
        <v>94</v>
      </c>
    </row>
    <row r="26" ht="80" customHeight="1" spans="1:15">
      <c r="A26" s="8">
        <v>23</v>
      </c>
      <c r="B26" s="16" t="s">
        <v>17</v>
      </c>
      <c r="C26" s="16" t="s">
        <v>95</v>
      </c>
      <c r="D26" s="16" t="s">
        <v>29</v>
      </c>
      <c r="E26" s="17" t="s">
        <v>96</v>
      </c>
      <c r="F26" s="16"/>
      <c r="G26" s="18" t="s">
        <v>97</v>
      </c>
      <c r="H26" s="16">
        <v>2</v>
      </c>
      <c r="I26" s="16">
        <v>32</v>
      </c>
      <c r="J26" s="16">
        <v>15</v>
      </c>
      <c r="K26" s="16" t="s">
        <v>22</v>
      </c>
      <c r="L26" s="8" t="s">
        <v>23</v>
      </c>
      <c r="M26" s="8" t="s">
        <v>32</v>
      </c>
      <c r="N26" s="26">
        <f>I26*(0.7+J26/30*0.3)</f>
        <v>27.2</v>
      </c>
      <c r="O26" s="28" t="s">
        <v>94</v>
      </c>
    </row>
    <row r="27" ht="46" customHeight="1" spans="1:15">
      <c r="A27" s="8"/>
      <c r="B27" s="9"/>
      <c r="C27" s="9"/>
      <c r="D27" s="9"/>
      <c r="E27" s="10"/>
      <c r="F27" s="12"/>
      <c r="G27" s="10"/>
      <c r="H27" s="12"/>
      <c r="I27" s="23"/>
      <c r="J27" s="23"/>
      <c r="K27" s="9"/>
      <c r="L27" s="8"/>
      <c r="M27" s="8"/>
      <c r="N27" s="25"/>
      <c r="O27" s="14"/>
    </row>
    <row r="28" ht="59.25" customHeight="1" spans="1:14">
      <c r="A28" s="19" t="s">
        <v>98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>
      <c r="A29" s="20"/>
      <c r="B29" s="20"/>
      <c r="C29" s="20"/>
      <c r="D29" s="20"/>
      <c r="E29" s="20"/>
      <c r="F29" s="20"/>
      <c r="G29" s="20"/>
      <c r="J29" s="2"/>
      <c r="K29" s="2"/>
      <c r="L29" s="2"/>
      <c r="M29" s="2"/>
      <c r="N29" s="2"/>
    </row>
    <row r="33" ht="48.75" customHeight="1" spans="8:14">
      <c r="H33"/>
      <c r="I33"/>
      <c r="J33"/>
      <c r="K33"/>
      <c r="L33"/>
      <c r="M33"/>
      <c r="N33"/>
    </row>
  </sheetData>
  <autoFilter ref="A3:O28">
    <extLst/>
  </autoFilter>
  <mergeCells count="2">
    <mergeCell ref="A1:N1"/>
    <mergeCell ref="A28:N28"/>
  </mergeCells>
  <dataValidations count="4">
    <dataValidation type="list" allowBlank="1" showInputMessage="1" showErrorMessage="1" sqref="M4 M5 M6 M8 M9 M10 M11 M12 M13 M14 M15 M16 M17 M18 M19 M26 M27 M20:M25">
      <formula1>"必修,选修"</formula1>
    </dataValidation>
    <dataValidation allowBlank="1" showInputMessage="1" showErrorMessage="1" sqref="K3 L3 M3"/>
    <dataValidation type="list" allowBlank="1" showInputMessage="1" showErrorMessage="1" sqref="K4 K5 K6 K7 K8 K11 K12 K13 K14 K15 K16 K17 K18 K19 K26 K27 K9:K10 K20:K25">
      <formula1>"理论课程,实验课程,实践课程,留学生课程"</formula1>
    </dataValidation>
    <dataValidation type="list" allowBlank="1" showInputMessage="1" showErrorMessage="1" sqref="L4 L5 L6 L8 L9 L10 L11 L12 L13 L14 L15 L16 L17 L18 L19 L26 L27 L20:L25">
      <formula1>"通识课程,大类课程,专业课程"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课堂教学优秀个人奖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方萍</cp:lastModifiedBy>
  <dcterms:created xsi:type="dcterms:W3CDTF">2016-10-12T03:14:00Z</dcterms:created>
  <cp:lastPrinted>2017-04-07T01:27:00Z</cp:lastPrinted>
  <dcterms:modified xsi:type="dcterms:W3CDTF">2023-04-18T01:40:18Z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E7BDD9B53F6D411AB21C9A8AA7FA6CB9</vt:lpwstr>
  </property>
</Properties>
</file>