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/>
  <mc:AlternateContent xmlns:mc="http://schemas.openxmlformats.org/markup-compatibility/2006">
    <mc:Choice Requires="x15">
      <x15ac:absPath xmlns:x15ac="http://schemas.microsoft.com/office/spreadsheetml/2010/11/ac" url="/Users/liyong/Desktop/2022优课优酬推荐 11.16/03 21-22（2）直接推荐 11.10/"/>
    </mc:Choice>
  </mc:AlternateContent>
  <xr:revisionPtr revIDLastSave="0" documentId="13_ncr:1_{2443D073-2D29-6C44-96E2-9EB6B51D753E}" xr6:coauthVersionLast="36" xr6:coauthVersionMax="36" xr10:uidLastSave="{00000000-0000-0000-0000-000000000000}"/>
  <bookViews>
    <workbookView xWindow="1240" yWindow="460" windowWidth="25540" windowHeight="14520" xr2:uid="{00000000-000D-0000-FFFF-FFFF00000000}"/>
  </bookViews>
  <sheets>
    <sheet name="课堂教学优秀个人奖" sheetId="1" r:id="rId1"/>
  </sheets>
  <definedNames>
    <definedName name="_xlnm._FilterDatabase" localSheetId="0" hidden="1">课堂教学优秀个人奖!$A$3:$O$3</definedName>
  </definedNames>
  <calcPr calcId="181029"/>
</workbook>
</file>

<file path=xl/calcChain.xml><?xml version="1.0" encoding="utf-8"?>
<calcChain xmlns="http://schemas.openxmlformats.org/spreadsheetml/2006/main">
  <c r="N21" i="1" l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</calcChain>
</file>

<file path=xl/sharedStrings.xml><?xml version="1.0" encoding="utf-8"?>
<sst xmlns="http://schemas.openxmlformats.org/spreadsheetml/2006/main" count="180" uniqueCount="85">
  <si>
    <r>
      <rPr>
        <b/>
        <sz val="20"/>
        <color theme="1"/>
        <rFont val="宋体"/>
        <charset val="134"/>
      </rPr>
      <t>2021-2022-2学期及2022短学期</t>
    </r>
    <r>
      <rPr>
        <b/>
        <u/>
        <sz val="20"/>
        <color theme="1"/>
        <rFont val="宋体"/>
        <charset val="134"/>
      </rPr>
      <t xml:space="preserve">   外语   </t>
    </r>
    <r>
      <rPr>
        <b/>
        <sz val="20"/>
        <color theme="1"/>
        <rFont val="宋体"/>
        <charset val="134"/>
      </rPr>
      <t>学院本科“优课优酬”奖直接推荐汇总表</t>
    </r>
  </si>
  <si>
    <t xml:space="preserve">院系、教学单位（章）：                填表人 ：            联系电话： </t>
  </si>
  <si>
    <t>序号</t>
  </si>
  <si>
    <t>学院</t>
  </si>
  <si>
    <t>主讲教师</t>
  </si>
  <si>
    <t>职称</t>
  </si>
  <si>
    <t>课程名称</t>
  </si>
  <si>
    <t>课程网址</t>
  </si>
  <si>
    <t>教学班</t>
  </si>
  <si>
    <t>学分</t>
  </si>
  <si>
    <t>学时</t>
  </si>
  <si>
    <t>人数</t>
  </si>
  <si>
    <t>课程性质</t>
  </si>
  <si>
    <t>课程类别</t>
  </si>
  <si>
    <t>课程属性</t>
  </si>
  <si>
    <t>教学工作当量</t>
  </si>
  <si>
    <t>备注</t>
  </si>
  <si>
    <t>外国语学院</t>
  </si>
  <si>
    <t>楼荷英</t>
  </si>
  <si>
    <t>教授</t>
  </si>
  <si>
    <t>通用学术英语</t>
  </si>
  <si>
    <t>通用学术英语-0085</t>
  </si>
  <si>
    <t>理论课程</t>
  </si>
  <si>
    <t>通识课程</t>
  </si>
  <si>
    <t>必修</t>
  </si>
  <si>
    <t>【2021省一流课程(省级)（排1）】通用学术英语</t>
  </si>
  <si>
    <t>许晓洁</t>
  </si>
  <si>
    <t>讲师</t>
  </si>
  <si>
    <t>通用学术英语-0121</t>
  </si>
  <si>
    <t>【2021省一流课程(省级)（排2）】通用学术英语</t>
  </si>
  <si>
    <t>罗晓燕</t>
  </si>
  <si>
    <t>副教授</t>
  </si>
  <si>
    <t>通用学术英语-0093</t>
  </si>
  <si>
    <t>【2021省一流课程(省级)（排3）】通用学术英语</t>
  </si>
  <si>
    <t>闫建华</t>
  </si>
  <si>
    <t>希罗神话与西方文化</t>
  </si>
  <si>
    <t>希罗神话与西方文化-0002</t>
  </si>
  <si>
    <t>专业课程</t>
  </si>
  <si>
    <t>选修</t>
  </si>
  <si>
    <t>【2021省级课程思政示范课程（排1】希罗神话与西方文化</t>
  </si>
  <si>
    <t>张维亮</t>
  </si>
  <si>
    <t>希罗神话与西方文化-0003</t>
  </si>
  <si>
    <t>【2021省级课程思政示范课程（排2）】希罗神话与西方文化</t>
  </si>
  <si>
    <t>刘银燕</t>
  </si>
  <si>
    <t>希罗神话与西方文化-0004</t>
  </si>
  <si>
    <t>【2021省级课程思政示范课程（排3）】希罗神话与西方文化</t>
  </si>
  <si>
    <t>葛俊丽</t>
  </si>
  <si>
    <t>通用学术英语-0065</t>
  </si>
  <si>
    <t>【2021省级课程思政教学研究项目（排1）】讲好浙江故事：“三位一体”多维融合叙事性外语课程思政教学改革</t>
  </si>
  <si>
    <t>任萍</t>
  </si>
  <si>
    <t>基础日语II</t>
  </si>
  <si>
    <t>基础日语Ⅱ-0001</t>
  </si>
  <si>
    <t>【2021产学合作（排1）】新文科背景下新媒体助力《综合日语》课程教学探索</t>
  </si>
  <si>
    <t>王吉民</t>
  </si>
  <si>
    <t>通用学术英语-0050</t>
  </si>
  <si>
    <t>【2021产学合作（排1）】基于OBE的英语口语第二课堂建设</t>
  </si>
  <si>
    <t>张丽娟</t>
  </si>
  <si>
    <t>英汉/汉英笔译I</t>
  </si>
  <si>
    <t>英汉/汉英笔译I—0004</t>
  </si>
  <si>
    <t>希罗神话与西方文化-0001</t>
  </si>
  <si>
    <t>谢芳芳</t>
  </si>
  <si>
    <t>中国概况II</t>
  </si>
  <si>
    <t>中国概况II-0002</t>
  </si>
  <si>
    <t>留学生课程</t>
  </si>
  <si>
    <t>【2021校级一流课程培育（排1）】中国概况</t>
  </si>
  <si>
    <t>盛菀</t>
  </si>
  <si>
    <t>大学基础英语II</t>
  </si>
  <si>
    <t>大学基础英语II-0006</t>
  </si>
  <si>
    <t>希罗神话与西方文化-0005</t>
  </si>
  <si>
    <t>通用学术英语-0063</t>
  </si>
  <si>
    <t>陶正桔</t>
  </si>
  <si>
    <t>英语写作I</t>
  </si>
  <si>
    <t>英语写作I-0004</t>
  </si>
  <si>
    <t>院级教学示范课</t>
  </si>
  <si>
    <t>陈化仙</t>
  </si>
  <si>
    <t>高级日语II</t>
  </si>
  <si>
    <t>高级日语Ⅱ-0002</t>
  </si>
  <si>
    <t>何艾莉</t>
  </si>
  <si>
    <t>通用学术英语-0090</t>
  </si>
  <si>
    <r>
      <rPr>
        <sz val="16"/>
        <color theme="1"/>
        <rFont val="Calibri"/>
        <charset val="134"/>
        <scheme val="minor"/>
      </rPr>
      <t>说明：</t>
    </r>
    <r>
      <rPr>
        <sz val="16"/>
        <rFont val="Calibri"/>
        <charset val="134"/>
        <scheme val="minor"/>
      </rPr>
      <t>教学工作当量计算时，课程系数K1，K2均为1。</t>
    </r>
    <r>
      <rPr>
        <b/>
        <sz val="16"/>
        <rFont val="Calibri"/>
        <charset val="134"/>
        <scheme val="minor"/>
      </rPr>
      <t>课程性质填写：理论课程、实验课程、实践课程、留学生课程。课程类别填写通识课程、大类课程和专业课程。课程属性填写“必修”和“选修”。</t>
    </r>
  </si>
  <si>
    <t>【2021校一流培育课程（排1）】英汉/汉英笔译</t>
  </si>
  <si>
    <t>【2021校一流本科课程培育（排1）】希罗神话与西方文化</t>
  </si>
  <si>
    <t>【2022校教改（排1）】新时代高校美育教育之革新—教育戏剧融入大学基础英语课堂教学的实践研究</t>
  </si>
  <si>
    <t>【2022校第二届教学创新大赛（副高组）一等奖】通用学术英语</t>
  </si>
  <si>
    <t>【2022校第二届教学创新比赛（中级组）二等奖】希罗神话与西方文化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</si>
</sst>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0_ "/>
  </numFmts>
  <fonts count="32">
    <font>
      <sz val="11"/>
      <color theme="1"/>
      <name val="Calibri"/>
      <charset val="134"/>
      <scheme val="minor"/>
    </font>
    <font>
      <sz val="16"/>
      <color theme="1"/>
      <name val="Calibri"/>
      <charset val="134"/>
      <scheme val="minor"/>
    </font>
    <font>
      <b/>
      <sz val="20"/>
      <color theme="1"/>
      <name val="宋体"/>
      <charset val="134"/>
    </font>
    <font>
      <sz val="18"/>
      <color theme="1"/>
      <name val="宋体"/>
      <charset val="134"/>
    </font>
    <font>
      <sz val="12"/>
      <color theme="1"/>
      <name val="宋体"/>
      <charset val="134"/>
    </font>
    <font>
      <sz val="14"/>
      <name val="宋体"/>
      <charset val="134"/>
    </font>
    <font>
      <sz val="14"/>
      <name val="仿宋"/>
      <charset val="134"/>
    </font>
    <font>
      <sz val="14"/>
      <color theme="1"/>
      <name val="仿宋"/>
      <charset val="134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2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2"/>
      <color indexed="20"/>
      <name val="宋体"/>
      <charset val="134"/>
    </font>
    <font>
      <sz val="11"/>
      <color indexed="17"/>
      <name val="宋体"/>
      <charset val="134"/>
    </font>
    <font>
      <sz val="12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b/>
      <u/>
      <sz val="20"/>
      <color theme="1"/>
      <name val="宋体"/>
      <charset val="134"/>
    </font>
    <font>
      <sz val="16"/>
      <name val="Calibri"/>
      <charset val="134"/>
      <scheme val="minor"/>
    </font>
    <font>
      <b/>
      <sz val="16"/>
      <name val="Calibri"/>
      <charset val="134"/>
      <scheme val="minor"/>
    </font>
    <font>
      <sz val="16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2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20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18" borderId="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7" fillId="13" borderId="2" applyNumberFormat="0" applyAlignment="0" applyProtection="0">
      <alignment vertical="center"/>
    </xf>
    <xf numFmtId="0" fontId="13" fillId="23" borderId="10" applyNumberFormat="0" applyFont="0" applyAlignment="0" applyProtection="0">
      <alignment vertical="center"/>
    </xf>
    <xf numFmtId="0" fontId="13" fillId="23" borderId="10" applyNumberFormat="0" applyFont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6" fillId="0" borderId="1" xfId="14" applyNumberFormat="1" applyFont="1" applyFill="1" applyBorder="1" applyAlignment="1">
      <alignment horizontal="center" vertical="center"/>
    </xf>
    <xf numFmtId="0" fontId="6" fillId="0" borderId="1" xfId="14" applyNumberFormat="1" applyFont="1" applyFill="1" applyBorder="1" applyAlignment="1">
      <alignment horizontal="center" vertical="center"/>
    </xf>
    <xf numFmtId="49" fontId="6" fillId="0" borderId="1" xfId="14" applyNumberFormat="1" applyFont="1" applyFill="1" applyBorder="1" applyAlignment="1">
      <alignment horizontal="center" vertical="center" wrapText="1"/>
    </xf>
    <xf numFmtId="0" fontId="6" fillId="0" borderId="1" xfId="14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68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</cellXfs>
  <cellStyles count="52">
    <cellStyle name="20% - 强调文字颜色 1 2" xfId="1" xr:uid="{00000000-0005-0000-0000-000002000000}"/>
    <cellStyle name="20% - 强调文字颜色 2 2" xfId="12" xr:uid="{00000000-0005-0000-0000-00003C000000}"/>
    <cellStyle name="20% - 强调文字颜色 3 2" xfId="13" xr:uid="{00000000-0005-0000-0000-00003D000000}"/>
    <cellStyle name="20% - 强调文字颜色 4 2" xfId="15" xr:uid="{00000000-0005-0000-0000-00003F000000}"/>
    <cellStyle name="20% - 强调文字颜色 5 2" xfId="16" xr:uid="{00000000-0005-0000-0000-000040000000}"/>
    <cellStyle name="20% - 强调文字颜色 6 2" xfId="17" xr:uid="{00000000-0005-0000-0000-000041000000}"/>
    <cellStyle name="40% - 强调文字颜色 1 2" xfId="5" xr:uid="{00000000-0005-0000-0000-000022000000}"/>
    <cellStyle name="40% - 强调文字颜色 2 2" xfId="6" xr:uid="{00000000-0005-0000-0000-000025000000}"/>
    <cellStyle name="40% - 强调文字颜色 3 2" xfId="18" xr:uid="{00000000-0005-0000-0000-000042000000}"/>
    <cellStyle name="40% - 强调文字颜色 4 2" xfId="4" xr:uid="{00000000-0005-0000-0000-00001E000000}"/>
    <cellStyle name="40% - 强调文字颜色 5 2" xfId="7" xr:uid="{00000000-0005-0000-0000-000029000000}"/>
    <cellStyle name="40% - 强调文字颜色 6 2" xfId="11" xr:uid="{00000000-0005-0000-0000-00003A000000}"/>
    <cellStyle name="60% - 强调文字颜色 1 2" xfId="19" xr:uid="{00000000-0005-0000-0000-000043000000}"/>
    <cellStyle name="60% - 强调文字颜色 2 2" xfId="20" xr:uid="{00000000-0005-0000-0000-000044000000}"/>
    <cellStyle name="60% - 强调文字颜色 3 2" xfId="22" xr:uid="{00000000-0005-0000-0000-000046000000}"/>
    <cellStyle name="60% - 强调文字颜色 4 2" xfId="9" xr:uid="{00000000-0005-0000-0000-00002E000000}"/>
    <cellStyle name="60% - 强调文字颜色 5 2" xfId="23" xr:uid="{00000000-0005-0000-0000-000047000000}"/>
    <cellStyle name="60% - 强调文字颜色 6 2" xfId="24" xr:uid="{00000000-0005-0000-0000-000048000000}"/>
    <cellStyle name="Normal" xfId="0" builtinId="0"/>
    <cellStyle name="好 2" xfId="36" xr:uid="{00000000-0005-0000-0000-000054000000}"/>
    <cellStyle name="好_Sheet3" xfId="37" xr:uid="{00000000-0005-0000-0000-000055000000}"/>
    <cellStyle name="差 2" xfId="30" xr:uid="{00000000-0005-0000-0000-00004E000000}"/>
    <cellStyle name="差_Sheet3" xfId="31" xr:uid="{00000000-0005-0000-0000-00004F000000}"/>
    <cellStyle name="常规 2" xfId="32" xr:uid="{00000000-0005-0000-0000-000050000000}"/>
    <cellStyle name="常规 3" xfId="14" xr:uid="{00000000-0005-0000-0000-00003E000000}"/>
    <cellStyle name="常规 4" xfId="33" xr:uid="{00000000-0005-0000-0000-000051000000}"/>
    <cellStyle name="常规 5" xfId="21" xr:uid="{00000000-0005-0000-0000-000045000000}"/>
    <cellStyle name="常规 6" xfId="3" xr:uid="{00000000-0005-0000-0000-000010000000}"/>
    <cellStyle name="常规 7" xfId="34" xr:uid="{00000000-0005-0000-0000-000052000000}"/>
    <cellStyle name="常规 8" xfId="35" xr:uid="{00000000-0005-0000-0000-000053000000}"/>
    <cellStyle name="强调文字颜色 1 2" xfId="43" xr:uid="{00000000-0005-0000-0000-00005B000000}"/>
    <cellStyle name="强调文字颜色 2 2" xfId="44" xr:uid="{00000000-0005-0000-0000-00005C000000}"/>
    <cellStyle name="强调文字颜色 3 2" xfId="45" xr:uid="{00000000-0005-0000-0000-00005D000000}"/>
    <cellStyle name="强调文字颜色 4 2" xfId="46" xr:uid="{00000000-0005-0000-0000-00005E000000}"/>
    <cellStyle name="强调文字颜色 5 2" xfId="47" xr:uid="{00000000-0005-0000-0000-00005F000000}"/>
    <cellStyle name="强调文字颜色 6 2" xfId="48" xr:uid="{00000000-0005-0000-0000-000060000000}"/>
    <cellStyle name="标题 1 2" xfId="25" xr:uid="{00000000-0005-0000-0000-000049000000}"/>
    <cellStyle name="标题 2 2" xfId="26" xr:uid="{00000000-0005-0000-0000-00004A000000}"/>
    <cellStyle name="标题 3 2" xfId="27" xr:uid="{00000000-0005-0000-0000-00004B000000}"/>
    <cellStyle name="标题 4 2" xfId="28" xr:uid="{00000000-0005-0000-0000-00004C000000}"/>
    <cellStyle name="标题 5" xfId="29" xr:uid="{00000000-0005-0000-0000-00004D000000}"/>
    <cellStyle name="检查单元格 2" xfId="39" xr:uid="{00000000-0005-0000-0000-000057000000}"/>
    <cellStyle name="汇总 2" xfId="38" xr:uid="{00000000-0005-0000-0000-000056000000}"/>
    <cellStyle name="注释 2" xfId="50" xr:uid="{00000000-0005-0000-0000-000062000000}"/>
    <cellStyle name="注释 3" xfId="51" xr:uid="{00000000-0005-0000-0000-000063000000}"/>
    <cellStyle name="解释性文本 2" xfId="40" xr:uid="{00000000-0005-0000-0000-000058000000}"/>
    <cellStyle name="警告文本 2" xfId="41" xr:uid="{00000000-0005-0000-0000-000059000000}"/>
    <cellStyle name="计算 2" xfId="2" xr:uid="{00000000-0005-0000-0000-000008000000}"/>
    <cellStyle name="输入 2" xfId="49" xr:uid="{00000000-0005-0000-0000-000061000000}"/>
    <cellStyle name="输出 2" xfId="8" xr:uid="{00000000-0005-0000-0000-00002D000000}"/>
    <cellStyle name="适中 2" xfId="10" xr:uid="{00000000-0005-0000-0000-000039000000}"/>
    <cellStyle name="链接单元格 2" xfId="42" xr:uid="{00000000-0005-0000-0000-00005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"/>
  <sheetViews>
    <sheetView tabSelected="1" zoomScale="70" zoomScaleNormal="70" workbookViewId="0">
      <selection activeCell="A3" sqref="A3:O3"/>
    </sheetView>
  </sheetViews>
  <sheetFormatPr baseColWidth="10" defaultColWidth="9" defaultRowHeight="15"/>
  <cols>
    <col min="1" max="1" width="5.1640625" customWidth="1"/>
    <col min="2" max="2" width="17.83203125" customWidth="1"/>
    <col min="3" max="3" width="16.1640625" customWidth="1"/>
    <col min="4" max="4" width="10.5" customWidth="1"/>
    <col min="5" max="5" width="28.6640625" customWidth="1"/>
    <col min="6" max="6" width="10.1640625" customWidth="1"/>
    <col min="7" max="7" width="29.6640625" customWidth="1"/>
    <col min="8" max="8" width="12" style="2" customWidth="1"/>
    <col min="9" max="9" width="9.1640625" style="2" customWidth="1"/>
    <col min="10" max="10" width="6.83203125" style="3" customWidth="1"/>
    <col min="11" max="11" width="15" style="3" customWidth="1"/>
    <col min="12" max="12" width="17.5" style="3" customWidth="1"/>
    <col min="13" max="13" width="16.1640625" style="3" customWidth="1"/>
    <col min="14" max="14" width="18.33203125" style="3" customWidth="1"/>
    <col min="15" max="15" width="32.5" customWidth="1"/>
  </cols>
  <sheetData>
    <row r="1" spans="1:15" ht="53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5" ht="43" customHeight="1">
      <c r="A2" s="4" t="s">
        <v>1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</row>
    <row r="3" spans="1:15" s="1" customFormat="1" ht="44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14" t="s">
        <v>16</v>
      </c>
    </row>
    <row r="4" spans="1:15" ht="67" customHeight="1">
      <c r="A4" s="7">
        <v>1</v>
      </c>
      <c r="B4" s="8" t="s">
        <v>17</v>
      </c>
      <c r="C4" s="8" t="s">
        <v>18</v>
      </c>
      <c r="D4" s="8" t="s">
        <v>19</v>
      </c>
      <c r="E4" s="8" t="s">
        <v>20</v>
      </c>
      <c r="F4" s="8"/>
      <c r="G4" s="8" t="s">
        <v>21</v>
      </c>
      <c r="H4" s="8">
        <v>4</v>
      </c>
      <c r="I4" s="8">
        <v>64</v>
      </c>
      <c r="J4" s="8">
        <v>29</v>
      </c>
      <c r="K4" s="8" t="s">
        <v>22</v>
      </c>
      <c r="L4" s="7" t="s">
        <v>23</v>
      </c>
      <c r="M4" s="7" t="s">
        <v>24</v>
      </c>
      <c r="N4" s="15">
        <f>I4*(1.15+J4/30*0.08)</f>
        <v>78.549333333333323</v>
      </c>
      <c r="O4" s="18" t="s">
        <v>25</v>
      </c>
    </row>
    <row r="5" spans="1:15" ht="93" customHeight="1">
      <c r="A5" s="7">
        <v>2</v>
      </c>
      <c r="B5" s="8" t="s">
        <v>17</v>
      </c>
      <c r="C5" s="8" t="s">
        <v>26</v>
      </c>
      <c r="D5" s="8" t="s">
        <v>27</v>
      </c>
      <c r="E5" s="8" t="s">
        <v>20</v>
      </c>
      <c r="F5" s="8"/>
      <c r="G5" s="8" t="s">
        <v>28</v>
      </c>
      <c r="H5" s="8">
        <v>4</v>
      </c>
      <c r="I5" s="8">
        <v>64</v>
      </c>
      <c r="J5" s="8">
        <v>33</v>
      </c>
      <c r="K5" s="8" t="s">
        <v>22</v>
      </c>
      <c r="L5" s="7" t="s">
        <v>23</v>
      </c>
      <c r="M5" s="7" t="s">
        <v>24</v>
      </c>
      <c r="N5" s="15">
        <f>I5*(1.15+J5/30*0.08)</f>
        <v>79.231999999999999</v>
      </c>
      <c r="O5" s="18" t="s">
        <v>29</v>
      </c>
    </row>
    <row r="6" spans="1:15" ht="66" customHeight="1">
      <c r="A6" s="7">
        <v>3</v>
      </c>
      <c r="B6" s="8" t="s">
        <v>17</v>
      </c>
      <c r="C6" s="8" t="s">
        <v>30</v>
      </c>
      <c r="D6" s="8" t="s">
        <v>31</v>
      </c>
      <c r="E6" s="8" t="s">
        <v>20</v>
      </c>
      <c r="F6" s="8"/>
      <c r="G6" s="8" t="s">
        <v>32</v>
      </c>
      <c r="H6" s="8">
        <v>4</v>
      </c>
      <c r="I6" s="8">
        <v>64</v>
      </c>
      <c r="J6" s="8">
        <v>32</v>
      </c>
      <c r="K6" s="8" t="s">
        <v>22</v>
      </c>
      <c r="L6" s="7" t="s">
        <v>23</v>
      </c>
      <c r="M6" s="7" t="s">
        <v>24</v>
      </c>
      <c r="N6" s="15">
        <f>I6*(1.15+J6/30*0.08)</f>
        <v>79.061333333333323</v>
      </c>
      <c r="O6" s="18" t="s">
        <v>33</v>
      </c>
    </row>
    <row r="7" spans="1:15" ht="69" customHeight="1">
      <c r="A7" s="7">
        <v>4</v>
      </c>
      <c r="B7" s="8" t="s">
        <v>17</v>
      </c>
      <c r="C7" s="8" t="s">
        <v>34</v>
      </c>
      <c r="D7" s="8" t="s">
        <v>19</v>
      </c>
      <c r="E7" s="8" t="s">
        <v>35</v>
      </c>
      <c r="F7" s="9"/>
      <c r="G7" s="8" t="s">
        <v>36</v>
      </c>
      <c r="H7" s="10">
        <v>2</v>
      </c>
      <c r="I7" s="10">
        <v>32</v>
      </c>
      <c r="J7" s="10">
        <v>24</v>
      </c>
      <c r="K7" s="8" t="s">
        <v>22</v>
      </c>
      <c r="L7" s="7" t="s">
        <v>37</v>
      </c>
      <c r="M7" s="7" t="s">
        <v>38</v>
      </c>
      <c r="N7" s="15">
        <f>I7*(0.7+J7/30*0.3)</f>
        <v>30.08</v>
      </c>
      <c r="O7" s="18" t="s">
        <v>39</v>
      </c>
    </row>
    <row r="8" spans="1:15" ht="75" customHeight="1">
      <c r="A8" s="7">
        <v>5</v>
      </c>
      <c r="B8" s="8" t="s">
        <v>17</v>
      </c>
      <c r="C8" s="8" t="s">
        <v>40</v>
      </c>
      <c r="D8" s="8" t="s">
        <v>27</v>
      </c>
      <c r="E8" s="8" t="s">
        <v>35</v>
      </c>
      <c r="F8" s="9"/>
      <c r="G8" s="8" t="s">
        <v>41</v>
      </c>
      <c r="H8" s="10">
        <v>2</v>
      </c>
      <c r="I8" s="10">
        <v>32</v>
      </c>
      <c r="J8" s="10">
        <v>25</v>
      </c>
      <c r="K8" s="8" t="s">
        <v>22</v>
      </c>
      <c r="L8" s="7" t="s">
        <v>37</v>
      </c>
      <c r="M8" s="7" t="s">
        <v>38</v>
      </c>
      <c r="N8" s="15">
        <f>I8*(0.7+J8/30*0.3)</f>
        <v>30.4</v>
      </c>
      <c r="O8" s="18" t="s">
        <v>42</v>
      </c>
    </row>
    <row r="9" spans="1:15" ht="79" customHeight="1">
      <c r="A9" s="7">
        <v>6</v>
      </c>
      <c r="B9" s="8" t="s">
        <v>17</v>
      </c>
      <c r="C9" s="8" t="s">
        <v>43</v>
      </c>
      <c r="D9" s="8" t="s">
        <v>27</v>
      </c>
      <c r="E9" s="8" t="s">
        <v>35</v>
      </c>
      <c r="F9" s="9"/>
      <c r="G9" s="8" t="s">
        <v>44</v>
      </c>
      <c r="H9" s="10">
        <v>2</v>
      </c>
      <c r="I9" s="10">
        <v>32</v>
      </c>
      <c r="J9" s="10">
        <v>30</v>
      </c>
      <c r="K9" s="8" t="s">
        <v>22</v>
      </c>
      <c r="L9" s="7" t="s">
        <v>37</v>
      </c>
      <c r="M9" s="7" t="s">
        <v>38</v>
      </c>
      <c r="N9" s="15">
        <f>I9*(0.7+J9/30*0.3)</f>
        <v>32</v>
      </c>
      <c r="O9" s="18" t="s">
        <v>45</v>
      </c>
    </row>
    <row r="10" spans="1:15" ht="121" customHeight="1">
      <c r="A10" s="7">
        <v>7</v>
      </c>
      <c r="B10" s="8" t="s">
        <v>17</v>
      </c>
      <c r="C10" s="8" t="s">
        <v>46</v>
      </c>
      <c r="D10" s="8" t="s">
        <v>31</v>
      </c>
      <c r="E10" s="8" t="s">
        <v>20</v>
      </c>
      <c r="F10" s="8"/>
      <c r="G10" s="8" t="s">
        <v>47</v>
      </c>
      <c r="H10" s="8">
        <v>4</v>
      </c>
      <c r="I10" s="8">
        <v>64</v>
      </c>
      <c r="J10" s="8">
        <v>23</v>
      </c>
      <c r="K10" s="8" t="s">
        <v>22</v>
      </c>
      <c r="L10" s="7" t="s">
        <v>23</v>
      </c>
      <c r="M10" s="7" t="s">
        <v>24</v>
      </c>
      <c r="N10" s="15">
        <f>I10*(1.15+J10/30*0.08)</f>
        <v>77.525333333333322</v>
      </c>
      <c r="O10" s="18" t="s">
        <v>48</v>
      </c>
    </row>
    <row r="11" spans="1:15" ht="84" customHeight="1">
      <c r="A11" s="7">
        <v>8</v>
      </c>
      <c r="B11" s="8" t="s">
        <v>17</v>
      </c>
      <c r="C11" s="8" t="s">
        <v>49</v>
      </c>
      <c r="D11" s="8" t="s">
        <v>19</v>
      </c>
      <c r="E11" s="8" t="s">
        <v>50</v>
      </c>
      <c r="F11" s="11"/>
      <c r="G11" s="8" t="s">
        <v>51</v>
      </c>
      <c r="H11" s="12">
        <v>8</v>
      </c>
      <c r="I11" s="10">
        <v>128</v>
      </c>
      <c r="J11" s="10">
        <v>24</v>
      </c>
      <c r="K11" s="8" t="s">
        <v>22</v>
      </c>
      <c r="L11" s="7" t="s">
        <v>37</v>
      </c>
      <c r="M11" s="7" t="s">
        <v>24</v>
      </c>
      <c r="N11" s="15">
        <f>I11*(0.7+J11/30*0.3)</f>
        <v>120.32</v>
      </c>
      <c r="O11" s="18" t="s">
        <v>52</v>
      </c>
    </row>
    <row r="12" spans="1:15" ht="80" customHeight="1">
      <c r="A12" s="7">
        <v>9</v>
      </c>
      <c r="B12" s="8" t="s">
        <v>17</v>
      </c>
      <c r="C12" s="8" t="s">
        <v>53</v>
      </c>
      <c r="D12" s="8" t="s">
        <v>27</v>
      </c>
      <c r="E12" s="8" t="s">
        <v>20</v>
      </c>
      <c r="F12" s="8"/>
      <c r="G12" s="8" t="s">
        <v>54</v>
      </c>
      <c r="H12" s="8">
        <v>4</v>
      </c>
      <c r="I12" s="8">
        <v>64</v>
      </c>
      <c r="J12" s="8">
        <v>30</v>
      </c>
      <c r="K12" s="8" t="s">
        <v>22</v>
      </c>
      <c r="L12" s="7" t="s">
        <v>23</v>
      </c>
      <c r="M12" s="7" t="s">
        <v>24</v>
      </c>
      <c r="N12" s="15">
        <f>I12*(1.15+J12/30*0.08)</f>
        <v>78.72</v>
      </c>
      <c r="O12" s="18" t="s">
        <v>55</v>
      </c>
    </row>
    <row r="13" spans="1:15" ht="44.25" customHeight="1">
      <c r="A13" s="7">
        <v>10</v>
      </c>
      <c r="B13" s="8" t="s">
        <v>17</v>
      </c>
      <c r="C13" s="8" t="s">
        <v>56</v>
      </c>
      <c r="D13" s="8" t="s">
        <v>31</v>
      </c>
      <c r="E13" s="8" t="s">
        <v>57</v>
      </c>
      <c r="F13" s="8"/>
      <c r="G13" s="8" t="s">
        <v>58</v>
      </c>
      <c r="H13" s="8">
        <v>2</v>
      </c>
      <c r="I13" s="8">
        <v>32</v>
      </c>
      <c r="J13" s="8">
        <v>21</v>
      </c>
      <c r="K13" s="8" t="s">
        <v>22</v>
      </c>
      <c r="L13" s="7" t="s">
        <v>37</v>
      </c>
      <c r="M13" s="7" t="s">
        <v>24</v>
      </c>
      <c r="N13" s="15">
        <f>I13*(0.7+J13/30*0.3)</f>
        <v>29.119999999999997</v>
      </c>
      <c r="O13" s="19" t="s">
        <v>80</v>
      </c>
    </row>
    <row r="14" spans="1:15" ht="66">
      <c r="A14" s="7">
        <v>11</v>
      </c>
      <c r="B14" s="8" t="s">
        <v>17</v>
      </c>
      <c r="C14" s="8" t="s">
        <v>34</v>
      </c>
      <c r="D14" s="8" t="s">
        <v>19</v>
      </c>
      <c r="E14" s="8" t="s">
        <v>35</v>
      </c>
      <c r="F14" s="8"/>
      <c r="G14" s="8" t="s">
        <v>59</v>
      </c>
      <c r="H14" s="8">
        <v>2</v>
      </c>
      <c r="I14" s="8">
        <v>32</v>
      </c>
      <c r="J14" s="8">
        <v>26</v>
      </c>
      <c r="K14" s="8" t="s">
        <v>22</v>
      </c>
      <c r="L14" s="8" t="s">
        <v>37</v>
      </c>
      <c r="M14" s="8" t="s">
        <v>38</v>
      </c>
      <c r="N14" s="15">
        <f>I14*(0.7+J14/30*0.3)</f>
        <v>30.72</v>
      </c>
      <c r="O14" s="19" t="s">
        <v>81</v>
      </c>
    </row>
    <row r="15" spans="1:15" ht="46" customHeight="1">
      <c r="A15" s="7">
        <v>12</v>
      </c>
      <c r="B15" s="8" t="s">
        <v>17</v>
      </c>
      <c r="C15" s="8" t="s">
        <v>60</v>
      </c>
      <c r="D15" s="8" t="s">
        <v>27</v>
      </c>
      <c r="E15" s="8" t="s">
        <v>61</v>
      </c>
      <c r="F15" s="8"/>
      <c r="G15" s="8" t="s">
        <v>62</v>
      </c>
      <c r="H15" s="8">
        <v>2</v>
      </c>
      <c r="I15" s="8">
        <v>32</v>
      </c>
      <c r="J15" s="8">
        <v>23</v>
      </c>
      <c r="K15" s="8" t="s">
        <v>63</v>
      </c>
      <c r="L15" s="7" t="s">
        <v>23</v>
      </c>
      <c r="M15" s="7" t="s">
        <v>24</v>
      </c>
      <c r="N15" s="15">
        <f>I15*(0.05+J15/30*0.95)</f>
        <v>24.90666666666667</v>
      </c>
      <c r="O15" s="18" t="s">
        <v>64</v>
      </c>
    </row>
    <row r="16" spans="1:15" ht="103" customHeight="1">
      <c r="A16" s="7">
        <v>13</v>
      </c>
      <c r="B16" s="8" t="s">
        <v>17</v>
      </c>
      <c r="C16" s="8" t="s">
        <v>65</v>
      </c>
      <c r="D16" s="8" t="s">
        <v>27</v>
      </c>
      <c r="E16" s="8" t="s">
        <v>66</v>
      </c>
      <c r="F16" s="8"/>
      <c r="G16" s="8" t="s">
        <v>67</v>
      </c>
      <c r="H16" s="8">
        <v>4</v>
      </c>
      <c r="I16" s="8">
        <v>64</v>
      </c>
      <c r="J16" s="8">
        <v>22</v>
      </c>
      <c r="K16" s="8" t="s">
        <v>22</v>
      </c>
      <c r="L16" s="7" t="s">
        <v>23</v>
      </c>
      <c r="M16" s="7" t="s">
        <v>24</v>
      </c>
      <c r="N16" s="15">
        <f>I16*(1.15+J16/30*0.08)</f>
        <v>77.35466666666666</v>
      </c>
      <c r="O16" s="19" t="s">
        <v>82</v>
      </c>
    </row>
    <row r="17" spans="1:15" ht="64" customHeight="1">
      <c r="A17" s="7">
        <v>14</v>
      </c>
      <c r="B17" s="8" t="s">
        <v>17</v>
      </c>
      <c r="C17" s="8" t="s">
        <v>40</v>
      </c>
      <c r="D17" s="8" t="s">
        <v>27</v>
      </c>
      <c r="E17" s="8" t="s">
        <v>35</v>
      </c>
      <c r="F17" s="9"/>
      <c r="G17" s="8" t="s">
        <v>68</v>
      </c>
      <c r="H17" s="10">
        <v>2</v>
      </c>
      <c r="I17" s="10">
        <v>32</v>
      </c>
      <c r="J17" s="10">
        <v>27</v>
      </c>
      <c r="K17" s="8" t="s">
        <v>22</v>
      </c>
      <c r="L17" s="7" t="s">
        <v>37</v>
      </c>
      <c r="M17" s="7" t="s">
        <v>38</v>
      </c>
      <c r="N17" s="15">
        <f>I17*(0.7+J17/30*0.3)</f>
        <v>31.04</v>
      </c>
      <c r="O17" s="19" t="s">
        <v>84</v>
      </c>
    </row>
    <row r="18" spans="1:15" ht="66" customHeight="1">
      <c r="A18" s="7">
        <v>15</v>
      </c>
      <c r="B18" s="8" t="s">
        <v>17</v>
      </c>
      <c r="C18" s="8" t="s">
        <v>46</v>
      </c>
      <c r="D18" s="8" t="s">
        <v>31</v>
      </c>
      <c r="E18" s="8" t="s">
        <v>20</v>
      </c>
      <c r="F18" s="8"/>
      <c r="G18" s="8" t="s">
        <v>69</v>
      </c>
      <c r="H18" s="8">
        <v>4</v>
      </c>
      <c r="I18" s="8">
        <v>64</v>
      </c>
      <c r="J18" s="8">
        <v>27</v>
      </c>
      <c r="K18" s="8" t="s">
        <v>22</v>
      </c>
      <c r="L18" s="7" t="s">
        <v>23</v>
      </c>
      <c r="M18" s="7" t="s">
        <v>24</v>
      </c>
      <c r="N18" s="15">
        <f>I18*(1.15+J18/30*0.08)</f>
        <v>78.207999999999998</v>
      </c>
      <c r="O18" s="19" t="s">
        <v>83</v>
      </c>
    </row>
    <row r="19" spans="1:15" ht="46" customHeight="1">
      <c r="A19" s="7">
        <v>16</v>
      </c>
      <c r="B19" s="8" t="s">
        <v>17</v>
      </c>
      <c r="C19" s="8" t="s">
        <v>70</v>
      </c>
      <c r="D19" s="8" t="s">
        <v>27</v>
      </c>
      <c r="E19" s="8" t="s">
        <v>71</v>
      </c>
      <c r="F19" s="8"/>
      <c r="G19" s="8" t="s">
        <v>72</v>
      </c>
      <c r="H19" s="8">
        <v>2</v>
      </c>
      <c r="I19" s="8">
        <v>32</v>
      </c>
      <c r="J19" s="8">
        <v>34</v>
      </c>
      <c r="K19" s="8" t="s">
        <v>22</v>
      </c>
      <c r="L19" s="7" t="s">
        <v>37</v>
      </c>
      <c r="M19" s="7" t="s">
        <v>24</v>
      </c>
      <c r="N19" s="15">
        <f>I19*(0.7+J19/30*0.3)</f>
        <v>33.28</v>
      </c>
      <c r="O19" s="18" t="s">
        <v>73</v>
      </c>
    </row>
    <row r="20" spans="1:15" ht="46" customHeight="1">
      <c r="A20" s="7">
        <v>17</v>
      </c>
      <c r="B20" s="8" t="s">
        <v>17</v>
      </c>
      <c r="C20" s="8" t="s">
        <v>74</v>
      </c>
      <c r="D20" s="8" t="s">
        <v>27</v>
      </c>
      <c r="E20" s="8" t="s">
        <v>75</v>
      </c>
      <c r="F20" s="11"/>
      <c r="G20" s="8" t="s">
        <v>76</v>
      </c>
      <c r="H20" s="12">
        <v>8</v>
      </c>
      <c r="I20" s="10">
        <v>128</v>
      </c>
      <c r="J20" s="10">
        <v>26</v>
      </c>
      <c r="K20" s="8" t="s">
        <v>22</v>
      </c>
      <c r="L20" s="7" t="s">
        <v>37</v>
      </c>
      <c r="M20" s="7" t="s">
        <v>24</v>
      </c>
      <c r="N20" s="15">
        <f>I20*(0.7+J20/30*0.3)</f>
        <v>122.88</v>
      </c>
      <c r="O20" s="18" t="s">
        <v>73</v>
      </c>
    </row>
    <row r="21" spans="1:15" ht="46" customHeight="1">
      <c r="A21" s="7">
        <v>18</v>
      </c>
      <c r="B21" s="8" t="s">
        <v>17</v>
      </c>
      <c r="C21" s="8" t="s">
        <v>77</v>
      </c>
      <c r="D21" s="8" t="s">
        <v>27</v>
      </c>
      <c r="E21" s="8" t="s">
        <v>20</v>
      </c>
      <c r="F21" s="9"/>
      <c r="G21" s="8" t="s">
        <v>78</v>
      </c>
      <c r="H21" s="10">
        <v>4</v>
      </c>
      <c r="I21" s="10">
        <v>64</v>
      </c>
      <c r="J21" s="10">
        <v>21</v>
      </c>
      <c r="K21" s="8" t="s">
        <v>22</v>
      </c>
      <c r="L21" s="7" t="s">
        <v>23</v>
      </c>
      <c r="M21" s="7" t="s">
        <v>24</v>
      </c>
      <c r="N21" s="15">
        <f>I21*(1.15+J21/30*0.08)</f>
        <v>77.183999999999997</v>
      </c>
      <c r="O21" s="18" t="s">
        <v>73</v>
      </c>
    </row>
    <row r="22" spans="1:15" ht="59.25" customHeight="1">
      <c r="A22" s="17" t="s">
        <v>79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5">
      <c r="A23" s="13"/>
      <c r="B23" s="13"/>
      <c r="C23" s="13"/>
      <c r="D23" s="13"/>
      <c r="E23" s="13"/>
      <c r="F23" s="13"/>
      <c r="G23" s="13"/>
      <c r="J23" s="2"/>
      <c r="K23" s="2"/>
      <c r="L23" s="2"/>
      <c r="M23" s="2"/>
      <c r="N23" s="2"/>
    </row>
    <row r="27" spans="1:15" ht="48.75" customHeight="1">
      <c r="H27"/>
      <c r="I27"/>
      <c r="J27"/>
      <c r="K27"/>
      <c r="L27"/>
      <c r="M27"/>
      <c r="N27"/>
    </row>
  </sheetData>
  <autoFilter ref="A3:O3" xr:uid="{D14B287E-1A5A-0641-AA99-47B4A4464A41}"/>
  <mergeCells count="2">
    <mergeCell ref="A1:N1"/>
    <mergeCell ref="A22:N22"/>
  </mergeCells>
  <dataValidations count="4">
    <dataValidation allowBlank="1" showInputMessage="1" showErrorMessage="1" sqref="K3 L3 M3" xr:uid="{00000000-0002-0000-0000-000000000000}"/>
    <dataValidation type="list" allowBlank="1" showInputMessage="1" showErrorMessage="1" sqref="K4 K5 K6 K10 K11 K12 K13 K14 K15 K16 K17 K18 K19 K20 K21 K7:K9" xr:uid="{00000000-0002-0000-0000-000001000000}">
      <formula1>"理论课程,实验课程,实践课程,留学生课程"</formula1>
    </dataValidation>
    <dataValidation type="list" allowBlank="1" showInputMessage="1" showErrorMessage="1" sqref="L4 L5 L6 L7 L8 L9 L10 L11 L12 L13 L14 L15 L16 L17 L18 L19 L20 L21" xr:uid="{00000000-0002-0000-0000-000002000000}">
      <formula1>"通识课程,大类课程,专业课程"</formula1>
    </dataValidation>
    <dataValidation type="list" allowBlank="1" showInputMessage="1" showErrorMessage="1" sqref="M4 M5 M6 M7 M8 M9 M10 M11 M12 M13 M14 M15 M16 M17 M18 M19 M20 M21" xr:uid="{00000000-0002-0000-0000-000003000000}">
      <formula1>"必修,选修"</formula1>
    </dataValidation>
  </dataValidations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课堂教学优秀个人奖</vt:lpstr>
    </vt:vector>
  </TitlesOfParts>
  <Company>http://sdwm.org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SDWM</dc:creator>
  <cp:lastModifiedBy>李勇</cp:lastModifiedBy>
  <cp:lastPrinted>2017-04-07T01:27:00Z</cp:lastPrinted>
  <dcterms:created xsi:type="dcterms:W3CDTF">2016-10-12T03:14:00Z</dcterms:created>
  <dcterms:modified xsi:type="dcterms:W3CDTF">2022-11-17T03:28:45Z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E7BDD9B53F6D411AB21C9A8AA7FA6CB9</vt:lpwstr>
  </property>
</Properties>
</file>